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21\NAJAM 1 VOZILA PUTEM OPERATIVNOG LEASINGA\"/>
    </mc:Choice>
  </mc:AlternateContent>
  <xr:revisionPtr revIDLastSave="0" documentId="13_ncr:1_{BDC75DD1-9BF7-4090-922A-5BF06A5379E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List1!$A$1:$T$21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2" i="1" l="1"/>
  <c r="N12" i="1"/>
  <c r="M12" i="1"/>
  <c r="P14" i="1" l="1"/>
  <c r="P13" i="1"/>
  <c r="P15" i="1" l="1"/>
</calcChain>
</file>

<file path=xl/sharedStrings.xml><?xml version="1.0" encoding="utf-8"?>
<sst xmlns="http://schemas.openxmlformats.org/spreadsheetml/2006/main" count="54" uniqueCount="47">
  <si>
    <t>%</t>
  </si>
  <si>
    <t>Najam vozila putem operativnog leasinga</t>
  </si>
  <si>
    <t>1.</t>
  </si>
  <si>
    <t>Troškovnik - Obrazac 2</t>
  </si>
  <si>
    <t>REDNI BROJ</t>
  </si>
  <si>
    <t>OPIS</t>
  </si>
  <si>
    <t>CIJENA VOZILA</t>
  </si>
  <si>
    <t>OSTATAK VRIJEDNOSTI NAKON ISTEKA LEASINGA</t>
  </si>
  <si>
    <t>KAMATNA STOPA</t>
  </si>
  <si>
    <t>MJESEČNI LEASING OBROK</t>
  </si>
  <si>
    <t>RAZDOBLJE TRAJANJA LEASINGA</t>
  </si>
  <si>
    <t>UKUPAN ZBROJ SVIH OBROKA ZA JEDNO VOZILO</t>
  </si>
  <si>
    <t>KOLIČINA VOZILA</t>
  </si>
  <si>
    <t>UKUPAN ZBROJ SVIH LEASING OBROKA ZA STAVKU</t>
  </si>
  <si>
    <t>PPMV</t>
  </si>
  <si>
    <t>Mjeseci</t>
  </si>
  <si>
    <t>Komada</t>
  </si>
  <si>
    <t>CIJENA PONUDE BEZ PDV-a</t>
  </si>
  <si>
    <t>CIJENA PONUDE S PDV-om</t>
  </si>
  <si>
    <t>PPMV¹</t>
  </si>
  <si>
    <t>Kilometara</t>
  </si>
  <si>
    <t>3</t>
  </si>
  <si>
    <t>4</t>
  </si>
  <si>
    <t>5</t>
  </si>
  <si>
    <t>6(4/1) x 100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</si>
  <si>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</si>
  <si>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</si>
  <si>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</si>
  <si>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</si>
  <si>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</si>
  <si>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</si>
  <si>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</si>
  <si>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</si>
  <si>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</si>
  <si>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</si>
  <si>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(8x10)</t>
  </si>
  <si>
    <t>(9x10)</t>
  </si>
  <si>
    <t>(11x13)</t>
  </si>
  <si>
    <t>(12x13)</t>
  </si>
  <si>
    <t>(14+15)</t>
  </si>
  <si>
    <t>PDV (osnovica za izračun je zbroj iznosa u stupcu 14)</t>
  </si>
  <si>
    <r>
      <rPr>
        <b/>
        <sz val="11"/>
        <color theme="1"/>
        <rFont val="Calibri"/>
        <family val="2"/>
        <charset val="238"/>
      </rPr>
      <t>¹</t>
    </r>
    <r>
      <rPr>
        <b/>
        <i/>
        <sz val="11"/>
        <color theme="1"/>
        <rFont val="Calibri"/>
        <family val="2"/>
        <charset val="238"/>
        <scheme val="minor"/>
      </rPr>
      <t>PPMV - Poseban porez na motorna vozila</t>
    </r>
  </si>
  <si>
    <t>HRK bez PDV-a i bez PPMV-a</t>
  </si>
  <si>
    <t>HRK bez PDV-a s uključenim PPMV-om</t>
  </si>
  <si>
    <r>
      <t>PPMV</t>
    </r>
    <r>
      <rPr>
        <b/>
        <sz val="10"/>
        <color theme="1"/>
        <rFont val="Calibri"/>
        <family val="2"/>
        <charset val="238"/>
      </rPr>
      <t>¹</t>
    </r>
  </si>
  <si>
    <t xml:space="preserve">Putničko vozilo </t>
  </si>
  <si>
    <t>UGOVORENA KILOMETRAŽA/60 mjeseci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</si>
</sst>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/>
    <xf numFmtId="0" fontId="1" fillId="0" borderId="0" xfId="0" applyFont="1"/>
    <xf numFmtId="0" fontId="3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/>
    <xf numFmtId="0" fontId="2" fillId="0" borderId="0" xfId="0" applyFont="1"/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0" fillId="0" borderId="0" xfId="0" applyFont="1"/>
    <xf numFmtId="3" fontId="14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0" fontId="9" fillId="0" borderId="1" xfId="0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textRotation="90"/>
    </xf>
    <xf numFmtId="49" fontId="4" fillId="2" borderId="5" xfId="0" applyNumberFormat="1" applyFont="1" applyFill="1" applyBorder="1" applyAlignment="1">
      <alignment horizontal="center" vertical="center" textRotation="90"/>
    </xf>
    <xf numFmtId="49" fontId="4" fillId="2" borderId="4" xfId="0" applyNumberFormat="1" applyFont="1" applyFill="1" applyBorder="1" applyAlignment="1">
      <alignment horizontal="center" vertical="center" textRotation="90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13" fillId="4" borderId="6" xfId="0" applyNumberFormat="1" applyFont="1" applyFill="1" applyBorder="1" applyAlignment="1">
      <alignment horizontal="center" vertical="center" wrapText="1"/>
    </xf>
    <xf numFmtId="49" fontId="13" fillId="4" borderId="4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 applyProtection="1">
      <alignment horizontal="right" vertical="center" wrapText="1"/>
      <protection locked="0"/>
    </xf>
    <xf numFmtId="4" fontId="6" fillId="0" borderId="8" xfId="0" applyNumberFormat="1" applyFont="1" applyBorder="1" applyAlignment="1" applyProtection="1">
      <alignment horizontal="right" vertical="center" wrapText="1"/>
      <protection locked="0"/>
    </xf>
    <xf numFmtId="4" fontId="6" fillId="0" borderId="7" xfId="0" applyNumberFormat="1" applyFont="1" applyBorder="1" applyAlignment="1" applyProtection="1">
      <alignment horizontal="right" vertical="center" wrapText="1"/>
      <protection locked="0"/>
    </xf>
    <xf numFmtId="0" fontId="6" fillId="3" borderId="2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7"/>
  <sheetViews>
    <sheetView tabSelected="1" view="pageLayout" topLeftCell="B1" zoomScaleNormal="100" workbookViewId="0">
      <selection activeCell="O10" sqref="O10:O11"/>
    </sheetView>
  </sheetViews>
  <sheetFormatPr defaultRowHeight="15" x14ac:dyDescent="0.25"/>
  <cols>
    <col min="1" max="1" width="9.5703125" customWidth="1"/>
    <col min="2" max="2" width="15.42578125" customWidth="1"/>
    <col min="3" max="3" width="13.85546875" customWidth="1"/>
    <col min="4" max="4" width="13.85546875" style="1" customWidth="1"/>
    <col min="5" max="5" width="12.140625" customWidth="1"/>
    <col min="6" max="6" width="14" customWidth="1"/>
    <col min="7" max="7" width="12.42578125" customWidth="1"/>
    <col min="8" max="8" width="9.140625" style="1"/>
    <col min="9" max="9" width="10" customWidth="1"/>
    <col min="11" max="11" width="9.140625" style="1"/>
    <col min="12" max="12" width="11.7109375" customWidth="1"/>
    <col min="13" max="13" width="10.140625" bestFit="1" customWidth="1"/>
    <col min="14" max="14" width="10.7109375" customWidth="1"/>
    <col min="15" max="15" width="12.28515625" customWidth="1"/>
    <col min="16" max="16" width="10.140625" bestFit="1" customWidth="1"/>
    <col min="18" max="18" width="10.140625" bestFit="1" customWidth="1"/>
  </cols>
  <sheetData>
    <row r="1" spans="1:18" ht="15.75" x14ac:dyDescent="0.25">
      <c r="A1" s="7" t="s">
        <v>3</v>
      </c>
    </row>
    <row r="2" spans="1:18" x14ac:dyDescent="0.25">
      <c r="A2" s="3"/>
      <c r="B2" s="3"/>
      <c r="C2" s="3"/>
      <c r="D2" s="3"/>
      <c r="E2" s="3"/>
      <c r="F2" s="3"/>
    </row>
    <row r="3" spans="1:18" ht="20.25" customHeight="1" x14ac:dyDescent="0.25">
      <c r="A3" s="19" t="s">
        <v>1</v>
      </c>
      <c r="B3" s="20"/>
      <c r="C3" s="20"/>
      <c r="D3" s="20"/>
      <c r="E3" s="20"/>
      <c r="F3" s="20"/>
    </row>
    <row r="4" spans="1:18" s="1" customFormat="1" ht="20.25" customHeight="1" x14ac:dyDescent="0.25">
      <c r="A4" s="21"/>
      <c r="B4" s="22"/>
      <c r="C4" s="22"/>
      <c r="D4" s="5"/>
      <c r="E4" s="4"/>
      <c r="F4" s="4"/>
    </row>
    <row r="5" spans="1:18" x14ac:dyDescent="0.25">
      <c r="G5" s="1"/>
      <c r="I5" s="1"/>
      <c r="J5" s="1"/>
      <c r="L5" s="1"/>
      <c r="M5" s="1"/>
      <c r="N5" s="1"/>
    </row>
    <row r="8" spans="1:18" s="10" customFormat="1" ht="68.25" customHeight="1" x14ac:dyDescent="0.25">
      <c r="A8" s="26" t="s">
        <v>4</v>
      </c>
      <c r="B8" s="29" t="s">
        <v>5</v>
      </c>
      <c r="C8" s="23" t="s">
        <v>6</v>
      </c>
      <c r="D8" s="24"/>
      <c r="E8" s="17" t="s">
        <v>46</v>
      </c>
      <c r="F8" s="23" t="s">
        <v>7</v>
      </c>
      <c r="G8" s="25"/>
      <c r="H8" s="24"/>
      <c r="I8" s="17" t="s">
        <v>8</v>
      </c>
      <c r="J8" s="23" t="s">
        <v>9</v>
      </c>
      <c r="K8" s="24"/>
      <c r="L8" s="17" t="s">
        <v>10</v>
      </c>
      <c r="M8" s="23" t="s">
        <v>11</v>
      </c>
      <c r="N8" s="24"/>
      <c r="O8" s="17" t="s">
        <v>12</v>
      </c>
      <c r="P8" s="23" t="s">
        <v>13</v>
      </c>
      <c r="Q8" s="25"/>
      <c r="R8" s="24"/>
    </row>
    <row r="9" spans="1:18" s="10" customFormat="1" ht="63.75" x14ac:dyDescent="0.25">
      <c r="A9" s="27"/>
      <c r="B9" s="30"/>
      <c r="C9" s="17" t="s">
        <v>42</v>
      </c>
      <c r="D9" s="17" t="s">
        <v>19</v>
      </c>
      <c r="E9" s="17" t="s">
        <v>20</v>
      </c>
      <c r="F9" s="17" t="s">
        <v>42</v>
      </c>
      <c r="G9" s="17" t="s">
        <v>44</v>
      </c>
      <c r="H9" s="17" t="s">
        <v>0</v>
      </c>
      <c r="I9" s="17" t="s">
        <v>0</v>
      </c>
      <c r="J9" s="17" t="s">
        <v>42</v>
      </c>
      <c r="K9" s="17" t="s">
        <v>14</v>
      </c>
      <c r="L9" s="17" t="s">
        <v>15</v>
      </c>
      <c r="M9" s="17" t="s">
        <v>42</v>
      </c>
      <c r="N9" s="17" t="s">
        <v>14</v>
      </c>
      <c r="O9" s="17" t="s">
        <v>16</v>
      </c>
      <c r="P9" s="17" t="s">
        <v>42</v>
      </c>
      <c r="Q9" s="17" t="s">
        <v>14</v>
      </c>
      <c r="R9" s="17" t="s">
        <v>43</v>
      </c>
    </row>
    <row r="10" spans="1:18" s="10" customFormat="1" ht="15" customHeight="1" x14ac:dyDescent="0.25">
      <c r="A10" s="27"/>
      <c r="B10" s="30"/>
      <c r="C10" s="32">
        <v>1</v>
      </c>
      <c r="D10" s="32">
        <v>2</v>
      </c>
      <c r="E10" s="32" t="s">
        <v>21</v>
      </c>
      <c r="F10" s="32" t="s">
        <v>22</v>
      </c>
      <c r="G10" s="32" t="s">
        <v>23</v>
      </c>
      <c r="H10" s="32" t="s">
        <v>24</v>
      </c>
      <c r="I10" s="32" t="s">
        <v>25</v>
      </c>
      <c r="J10" s="32" t="s">
        <v>26</v>
      </c>
      <c r="K10" s="32" t="s">
        <v>27</v>
      </c>
      <c r="L10" s="32" t="s">
        <v>28</v>
      </c>
      <c r="M10" s="16" t="s">
        <v>29</v>
      </c>
      <c r="N10" s="16" t="s">
        <v>30</v>
      </c>
      <c r="O10" s="32" t="s">
        <v>31</v>
      </c>
      <c r="P10" s="16" t="s">
        <v>32</v>
      </c>
      <c r="Q10" s="16" t="s">
        <v>33</v>
      </c>
      <c r="R10" s="16" t="s">
        <v>34</v>
      </c>
    </row>
    <row r="11" spans="1:18" s="10" customFormat="1" x14ac:dyDescent="0.25">
      <c r="A11" s="28"/>
      <c r="B11" s="31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16" t="s">
        <v>35</v>
      </c>
      <c r="N11" s="16" t="s">
        <v>36</v>
      </c>
      <c r="O11" s="33"/>
      <c r="P11" s="16" t="s">
        <v>37</v>
      </c>
      <c r="Q11" s="16" t="s">
        <v>38</v>
      </c>
      <c r="R11" s="16" t="s">
        <v>39</v>
      </c>
    </row>
    <row r="12" spans="1:18" s="10" customFormat="1" ht="46.5" customHeight="1" x14ac:dyDescent="0.25">
      <c r="A12" s="8" t="s">
        <v>2</v>
      </c>
      <c r="B12" s="9" t="s">
        <v>45</v>
      </c>
      <c r="C12" s="12">
        <v>0</v>
      </c>
      <c r="D12" s="12">
        <v>0</v>
      </c>
      <c r="E12" s="11">
        <v>250000</v>
      </c>
      <c r="F12" s="12">
        <v>0</v>
      </c>
      <c r="G12" s="12">
        <v>0</v>
      </c>
      <c r="H12" s="13">
        <v>0</v>
      </c>
      <c r="I12" s="18">
        <v>0</v>
      </c>
      <c r="J12" s="12">
        <v>0</v>
      </c>
      <c r="K12" s="12">
        <v>0</v>
      </c>
      <c r="L12" s="14">
        <v>60</v>
      </c>
      <c r="M12" s="12">
        <f>J12*L12</f>
        <v>0</v>
      </c>
      <c r="N12" s="12">
        <f>K12*L12</f>
        <v>0</v>
      </c>
      <c r="O12" s="15">
        <v>1</v>
      </c>
      <c r="P12" s="12">
        <v>0</v>
      </c>
      <c r="Q12" s="12">
        <v>0</v>
      </c>
      <c r="R12" s="12">
        <f>P12+Q12</f>
        <v>0</v>
      </c>
    </row>
    <row r="13" spans="1:18" s="10" customFormat="1" x14ac:dyDescent="0.25">
      <c r="A13" s="37" t="s">
        <v>17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9"/>
      <c r="P13" s="34">
        <f>R12</f>
        <v>0</v>
      </c>
      <c r="Q13" s="35"/>
      <c r="R13" s="36"/>
    </row>
    <row r="14" spans="1:18" s="10" customFormat="1" x14ac:dyDescent="0.25">
      <c r="A14" s="37" t="s">
        <v>40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9"/>
      <c r="P14" s="34">
        <f>P12*0.25</f>
        <v>0</v>
      </c>
      <c r="Q14" s="35"/>
      <c r="R14" s="36"/>
    </row>
    <row r="15" spans="1:18" s="10" customFormat="1" x14ac:dyDescent="0.25">
      <c r="A15" s="37" t="s">
        <v>18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9"/>
      <c r="P15" s="34">
        <f>P13+P14</f>
        <v>0</v>
      </c>
      <c r="Q15" s="35"/>
      <c r="R15" s="36"/>
    </row>
    <row r="17" spans="1:14" x14ac:dyDescent="0.25">
      <c r="A17" s="6" t="s">
        <v>41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</sheetData>
  <mergeCells count="26">
    <mergeCell ref="P13:R13"/>
    <mergeCell ref="A14:O14"/>
    <mergeCell ref="P14:R14"/>
    <mergeCell ref="A15:O15"/>
    <mergeCell ref="P15:R15"/>
    <mergeCell ref="A13:O13"/>
    <mergeCell ref="M8:N8"/>
    <mergeCell ref="P8:R8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O10:O11"/>
    <mergeCell ref="J8:K8"/>
    <mergeCell ref="A3:F3"/>
    <mergeCell ref="A4:C4"/>
    <mergeCell ref="C8:D8"/>
    <mergeCell ref="F8:H8"/>
    <mergeCell ref="A8:A11"/>
    <mergeCell ref="B8:B1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B42AA238185141B5B60B8D3BF5B724" ma:contentTypeVersion="0" ma:contentTypeDescription="Create a new document." ma:contentTypeScope="" ma:versionID="9db2a67af89554a8f77f37cda0898f7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defaultValue">
  <element uid="937e288e-3614-44b9-bb31-237331b81634" value=""/>
</sisl>
</file>

<file path=customXml/itemProps1.xml><?xml version="1.0" encoding="utf-8"?>
<ds:datastoreItem xmlns:ds="http://schemas.openxmlformats.org/officeDocument/2006/customXml" ds:itemID="{18710049-E61C-4108-B535-BCC3D24150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6BA55D1-C807-4315-A3AF-131DA38314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03A6F7-7DBF-4092-A1AF-A92C5B510A45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7A2B0323-8428-408E-AFBE-282ADAE090C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mvranar</dc:creator>
  <cp:lastModifiedBy>Željka Abramović</cp:lastModifiedBy>
  <cp:lastPrinted>2021-05-24T13:09:10Z</cp:lastPrinted>
  <dcterms:created xsi:type="dcterms:W3CDTF">2019-06-05T10:16:04Z</dcterms:created>
  <dcterms:modified xsi:type="dcterms:W3CDTF">2021-05-24T13:10:16Z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f755617e-a383-4d26-b112-de44122bda0c</vt:lpwstr>
  </property>
  <property fmtid="{D5CDD505-2E9C-101B-9397-08002B2CF9AE}" pid="3" name="bjDocumentSecurityLabel">
    <vt:lpwstr>NEKLASIFICIRANO</vt:lpwstr>
  </property>
  <property fmtid="{D5CDD505-2E9C-101B-9397-08002B2CF9AE}" pid="4" name="bjSaver">
    <vt:lpwstr>spCcN7/hfovbFUykKimOvgV9r5IEoDtr</vt:lpwstr>
  </property>
  <property fmtid="{D5CDD505-2E9C-101B-9397-08002B2CF9AE}" pid="5" name="ContentTypeId">
    <vt:lpwstr>0x01010094B42AA238185141B5B60B8D3BF5B724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policy="5c3d8ea1-31d6-40da-856a-ae7869ea61fe" origin="defaultValue" xmlns="http://www.boldonj</vt:lpwstr>
  </property>
  <property fmtid="{D5CDD505-2E9C-101B-9397-08002B2CF9AE}" pid="7" name="bjDocumentLabelXML-0">
    <vt:lpwstr>ames.com/2008/01/sie/internal/label"&gt;&lt;element uid="937e288e-3614-44b9-bb31-237331b81634" value="" /&gt;&lt;/sisl&gt;</vt:lpwstr>
  </property>
  <property fmtid="{D5CDD505-2E9C-101B-9397-08002B2CF9AE}" pid="8" name="bjClsUserRVM">
    <vt:lpwstr>[]</vt:lpwstr>
  </property>
</Properties>
</file>